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955" windowHeight="954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9" i="1"/>
  <c r="I9"/>
  <c r="H9"/>
  <c r="G9"/>
  <c r="J8"/>
  <c r="I8"/>
  <c r="H8"/>
  <c r="G8"/>
  <c r="J5"/>
  <c r="H5"/>
  <c r="I5"/>
  <c r="G5"/>
  <c r="F24"/>
</calcChain>
</file>

<file path=xl/sharedStrings.xml><?xml version="1.0" encoding="utf-8"?>
<sst xmlns="http://schemas.openxmlformats.org/spreadsheetml/2006/main" count="29" uniqueCount="28">
  <si>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</si>
  <si>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</si>
  <si>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</si>
  <si>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</si>
  <si>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</si>
  <si>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</si>
  <si>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</si>
  <si>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</si>
  <si>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</si>
  <si>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</si>
  <si>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</si>
  <si>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</si>
  <si>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</si>
  <si>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</si>
  <si>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</si>
  <si>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</si>
  <si>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</si>
  <si>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бел.</t>
  </si>
  <si>
    <t>Овощи свежие в нарезке (огурец, помидор)</t>
  </si>
  <si>
    <t>Сельдь соленая с луком</t>
  </si>
  <si>
    <t>Пюре картофельное</t>
  </si>
  <si>
    <t>Бутерброд с сыром</t>
  </si>
  <si>
    <t>н</t>
  </si>
  <si>
    <t>Хлеб пшеничный</t>
  </si>
  <si>
    <t>Напиток</t>
  </si>
  <si>
    <t>Соки овощные, фруктовые и ягодные</t>
  </si>
  <si>
    <t>Нарезка</t>
  </si>
  <si>
    <t>Гарнир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</si>
</sst>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13" xfId="0" applyFont="1" applyFill="1" applyBorder="1"/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6" xfId="0" applyNumberFormat="1" applyFont="1" applyFill="1" applyBorder="1" applyProtection="1">
      <protection locked="0"/>
    </xf>
    <xf numFmtId="1" fontId="2" fillId="0" borderId="7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" fontId="2" fillId="0" borderId="11" xfId="0" applyNumberFormat="1" applyFont="1" applyFill="1" applyBorder="1" applyProtection="1">
      <protection locked="0"/>
    </xf>
    <xf numFmtId="2" fontId="2" fillId="0" borderId="11" xfId="0" applyNumberFormat="1" applyFont="1" applyFill="1" applyBorder="1" applyProtection="1">
      <protection locked="0"/>
    </xf>
    <xf numFmtId="1" fontId="2" fillId="0" borderId="12" xfId="0" applyNumberFormat="1" applyFont="1" applyFill="1" applyBorder="1" applyProtection="1">
      <protection locked="0"/>
    </xf>
    <xf numFmtId="0" fontId="2" fillId="0" borderId="5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2" fontId="2" fillId="0" borderId="13" xfId="0" applyNumberFormat="1" applyFont="1" applyFill="1" applyBorder="1" applyProtection="1">
      <protection locked="0"/>
    </xf>
    <xf numFmtId="1" fontId="2" fillId="0" borderId="14" xfId="0" applyNumberFormat="1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1" fontId="2" fillId="0" borderId="16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164" fontId="2" fillId="0" borderId="11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wrapText="1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workbookViewId="0">
      <selection activeCell="I10" sqref="I10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ht="41.25" customHeight="1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44335</v>
      </c>
    </row>
    <row r="2" spans="1:15" ht="15.75" thickBot="1"/>
    <row r="3" spans="1:15" s="34" customFormat="1" ht="15.75" thickBot="1">
      <c r="A3" s="35" t="s">
        <v>4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7" t="s">
        <v>13</v>
      </c>
      <c r="K3" s="33"/>
      <c r="L3" s="33"/>
      <c r="M3" s="33"/>
      <c r="N3" s="33"/>
      <c r="O3" s="33"/>
    </row>
    <row r="4" spans="1:15">
      <c r="A4" s="57" t="s">
        <v>14</v>
      </c>
      <c r="B4" s="5" t="s">
        <v>26</v>
      </c>
      <c r="C4" s="38">
        <v>71</v>
      </c>
      <c r="D4" s="7" t="s">
        <v>18</v>
      </c>
      <c r="E4" s="40">
        <v>50</v>
      </c>
      <c r="F4" s="41">
        <v>8.25</v>
      </c>
      <c r="G4" s="47">
        <v>6</v>
      </c>
      <c r="H4" s="47">
        <v>0.35</v>
      </c>
      <c r="I4" s="47">
        <v>0.05</v>
      </c>
      <c r="J4" s="48">
        <v>0.95</v>
      </c>
    </row>
    <row r="5" spans="1:15">
      <c r="A5" s="57"/>
      <c r="B5" s="12"/>
      <c r="C5" s="39">
        <v>76</v>
      </c>
      <c r="D5" s="14" t="s">
        <v>19</v>
      </c>
      <c r="E5" s="42">
        <v>57</v>
      </c>
      <c r="F5" s="43">
        <v>21.37</v>
      </c>
      <c r="G5" s="49">
        <f>78.59/50*57</f>
        <v>89.592600000000004</v>
      </c>
      <c r="H5" s="49">
        <f>10.89/50*57</f>
        <v>12.414600000000002</v>
      </c>
      <c r="I5" s="49">
        <f>3.5/50*57</f>
        <v>3.99</v>
      </c>
      <c r="J5" s="50">
        <f>0.91/50*57</f>
        <v>1.0374000000000001</v>
      </c>
    </row>
    <row r="6" spans="1:15">
      <c r="A6" s="57"/>
      <c r="B6" s="12" t="s">
        <v>27</v>
      </c>
      <c r="C6" s="39">
        <v>312</v>
      </c>
      <c r="D6" s="14" t="s">
        <v>20</v>
      </c>
      <c r="E6" s="42">
        <v>150</v>
      </c>
      <c r="F6" s="43">
        <v>10.23</v>
      </c>
      <c r="G6" s="49">
        <v>137.25</v>
      </c>
      <c r="H6" s="49">
        <v>3.06</v>
      </c>
      <c r="I6" s="49">
        <v>4.8</v>
      </c>
      <c r="J6" s="50">
        <v>20.440000000000001</v>
      </c>
    </row>
    <row r="7" spans="1:15">
      <c r="A7" s="57"/>
      <c r="B7" s="12" t="s">
        <v>17</v>
      </c>
      <c r="C7" s="39" t="s">
        <v>22</v>
      </c>
      <c r="D7" s="14" t="s">
        <v>23</v>
      </c>
      <c r="E7" s="42">
        <v>30</v>
      </c>
      <c r="F7" s="43">
        <v>1.68</v>
      </c>
      <c r="G7" s="49">
        <v>58.5</v>
      </c>
      <c r="H7" s="49">
        <v>2</v>
      </c>
      <c r="I7" s="49">
        <v>0.15</v>
      </c>
      <c r="J7" s="50">
        <v>10.5</v>
      </c>
    </row>
    <row r="8" spans="1:15" ht="30">
      <c r="A8" s="57"/>
      <c r="B8" s="53" t="s">
        <v>21</v>
      </c>
      <c r="C8" s="39">
        <v>3</v>
      </c>
      <c r="D8" s="14" t="s">
        <v>21</v>
      </c>
      <c r="E8" s="42">
        <v>35</v>
      </c>
      <c r="F8" s="43">
        <v>7.43</v>
      </c>
      <c r="G8" s="49">
        <f>74.4/30*35</f>
        <v>86.8</v>
      </c>
      <c r="H8" s="49">
        <f>3.59/30*35</f>
        <v>4.1883333333333326</v>
      </c>
      <c r="I8" s="49">
        <f>5.13/30*35</f>
        <v>5.9849999999999994</v>
      </c>
      <c r="J8" s="50">
        <f>9.18/30*35</f>
        <v>10.709999999999999</v>
      </c>
    </row>
    <row r="9" spans="1:15">
      <c r="A9" s="57"/>
      <c r="B9" s="12" t="s">
        <v>24</v>
      </c>
      <c r="C9" s="39">
        <v>389</v>
      </c>
      <c r="D9" s="14" t="s">
        <v>25</v>
      </c>
      <c r="E9" s="42">
        <v>226</v>
      </c>
      <c r="F9" s="43">
        <v>7.68</v>
      </c>
      <c r="G9" s="49">
        <f>63.5/200*226</f>
        <v>71.754999999999995</v>
      </c>
      <c r="H9" s="49">
        <f>1.4/200*226</f>
        <v>1.5819999999999999</v>
      </c>
      <c r="I9" s="49">
        <f>0.4/200*226</f>
        <v>0.45200000000000001</v>
      </c>
      <c r="J9" s="50">
        <f>13.9/200*226</f>
        <v>15.707000000000001</v>
      </c>
    </row>
    <row r="10" spans="1:15">
      <c r="A10" s="57"/>
      <c r="B10" s="4"/>
      <c r="C10" s="39"/>
      <c r="D10" s="14"/>
      <c r="E10" s="42"/>
      <c r="F10" s="43"/>
      <c r="G10" s="49"/>
      <c r="H10" s="49"/>
      <c r="I10" s="49"/>
      <c r="J10" s="50"/>
    </row>
    <row r="11" spans="1:15" ht="15.75" thickBot="1">
      <c r="A11" s="58"/>
      <c r="B11" s="13"/>
      <c r="C11" s="39"/>
      <c r="D11" s="14"/>
      <c r="E11" s="44"/>
      <c r="F11" s="45"/>
      <c r="G11" s="51"/>
      <c r="H11" s="51"/>
      <c r="I11" s="51"/>
      <c r="J11" s="52"/>
    </row>
    <row r="12" spans="1:15">
      <c r="A12" s="23" t="s">
        <v>15</v>
      </c>
      <c r="B12" s="10"/>
      <c r="C12" s="10"/>
      <c r="D12" s="10"/>
      <c r="E12" s="10"/>
      <c r="F12" s="9"/>
      <c r="G12" s="10"/>
      <c r="H12" s="10"/>
      <c r="I12" s="10"/>
      <c r="J12" s="11"/>
    </row>
    <row r="13" spans="1:15">
      <c r="A13" s="24"/>
      <c r="B13" s="15"/>
      <c r="C13" s="15"/>
      <c r="D13" s="15"/>
      <c r="E13" s="15"/>
      <c r="F13" s="16"/>
      <c r="G13" s="15"/>
      <c r="H13" s="15"/>
      <c r="I13" s="15"/>
      <c r="J13" s="17"/>
    </row>
    <row r="14" spans="1:15" ht="15.75" thickBot="1">
      <c r="A14" s="25"/>
      <c r="B14" s="20"/>
      <c r="C14" s="20"/>
      <c r="D14" s="20"/>
      <c r="E14" s="20"/>
      <c r="F14" s="21"/>
      <c r="G14" s="20"/>
      <c r="H14" s="20"/>
      <c r="I14" s="20"/>
      <c r="J14" s="22"/>
    </row>
    <row r="15" spans="1:15">
      <c r="A15" s="24" t="s">
        <v>16</v>
      </c>
      <c r="B15" s="5"/>
      <c r="C15" s="6"/>
      <c r="D15" s="7"/>
      <c r="E15" s="8"/>
      <c r="F15" s="26"/>
      <c r="G15" s="8"/>
      <c r="H15" s="8"/>
      <c r="I15" s="8"/>
      <c r="J15" s="27"/>
    </row>
    <row r="16" spans="1:15">
      <c r="A16" s="24"/>
      <c r="B16" s="12"/>
      <c r="C16" s="13"/>
      <c r="D16" s="14"/>
      <c r="E16" s="15"/>
      <c r="F16" s="16"/>
      <c r="G16" s="15"/>
      <c r="H16" s="15"/>
      <c r="I16" s="15"/>
      <c r="J16" s="17"/>
    </row>
    <row r="17" spans="1:10">
      <c r="A17" s="24"/>
      <c r="B17" s="12"/>
      <c r="C17" s="13"/>
      <c r="D17" s="14"/>
      <c r="E17" s="15"/>
      <c r="F17" s="16"/>
      <c r="G17" s="15"/>
      <c r="H17" s="15"/>
      <c r="I17" s="15"/>
      <c r="J17" s="17"/>
    </row>
    <row r="18" spans="1:10">
      <c r="A18" s="24"/>
      <c r="B18" s="12"/>
      <c r="C18" s="13"/>
      <c r="D18" s="14"/>
      <c r="E18" s="15"/>
      <c r="F18" s="16"/>
      <c r="G18" s="15"/>
      <c r="H18" s="15"/>
      <c r="I18" s="15"/>
      <c r="J18" s="17"/>
    </row>
    <row r="19" spans="1:10">
      <c r="A19" s="24"/>
      <c r="B19" s="12"/>
      <c r="C19" s="13"/>
      <c r="D19" s="14"/>
      <c r="E19" s="15"/>
      <c r="F19" s="16"/>
      <c r="G19" s="15"/>
      <c r="H19" s="15"/>
      <c r="I19" s="15"/>
      <c r="J19" s="17"/>
    </row>
    <row r="20" spans="1:10">
      <c r="A20" s="24"/>
      <c r="B20" s="12"/>
      <c r="C20" s="13"/>
      <c r="D20" s="14"/>
      <c r="E20" s="15"/>
      <c r="F20" s="16"/>
      <c r="G20" s="15"/>
      <c r="H20" s="15"/>
      <c r="I20" s="15"/>
      <c r="J20" s="17"/>
    </row>
    <row r="21" spans="1:10">
      <c r="A21" s="24"/>
      <c r="B21" s="12"/>
      <c r="C21" s="13"/>
      <c r="D21" s="14"/>
      <c r="E21" s="15"/>
      <c r="F21" s="16"/>
      <c r="G21" s="15"/>
      <c r="H21" s="15"/>
      <c r="I21" s="15"/>
      <c r="J21" s="17"/>
    </row>
    <row r="22" spans="1:10">
      <c r="A22" s="24"/>
      <c r="B22" s="28"/>
      <c r="C22" s="28"/>
      <c r="D22" s="29"/>
      <c r="E22" s="30"/>
      <c r="F22" s="31"/>
      <c r="G22" s="30"/>
      <c r="H22" s="30"/>
      <c r="I22" s="30"/>
      <c r="J22" s="32"/>
    </row>
    <row r="23" spans="1:10" ht="15.75" thickBot="1">
      <c r="A23" s="25"/>
      <c r="B23" s="18"/>
      <c r="C23" s="18"/>
      <c r="D23" s="19"/>
      <c r="E23" s="20"/>
      <c r="F23" s="21"/>
      <c r="G23" s="20"/>
      <c r="H23" s="20"/>
      <c r="I23" s="20"/>
      <c r="J23" s="22"/>
    </row>
    <row r="24" spans="1:10">
      <c r="F24" s="46">
        <f>SUM(F4:F23)</f>
        <v>56.64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2021-05-24T10:58:43Z</cp:lastPrinted>
  <dcterms:created xsi:type="dcterms:W3CDTF">2021-05-24T10:58:06Z</dcterms:created>
  <dcterms:modified xsi:type="dcterms:W3CDTF">2021-05-25T05:42:21Z</dcterms:modified>
</cp:coreProperties>
</file>